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X:\Catering &amp; Conference Services\CONFERENCE SERVICES\Ashley Lopez\CS - Misc\"/>
    </mc:Choice>
  </mc:AlternateContent>
  <bookViews>
    <workbookView xWindow="0" yWindow="0" windowWidth="15360" windowHeight="9060"/>
  </bookViews>
  <sheets>
    <sheet name="Sheet1" sheetId="1" r:id="rId1"/>
  </sheets>
  <definedNames>
    <definedName name="_xlnm.Print_Area" localSheetId="0">Sheet1!$A$1:$J$68</definedName>
  </definedNames>
  <calcPr calcId="162913"/>
</workbook>
</file>

<file path=xl/calcChain.xml><?xml version="1.0" encoding="utf-8"?>
<calcChain xmlns="http://schemas.openxmlformats.org/spreadsheetml/2006/main">
  <c r="F10" i="1" l="1"/>
  <c r="H55" i="1"/>
  <c r="H57" i="1" s="1"/>
  <c r="H54" i="1"/>
  <c r="H56" i="1" s="1"/>
  <c r="F41" i="1"/>
  <c r="F16" i="1"/>
  <c r="F14" i="1"/>
  <c r="F38" i="1"/>
  <c r="F37" i="1"/>
  <c r="F30" i="1"/>
  <c r="F13" i="1"/>
  <c r="F12" i="1"/>
  <c r="F25" i="1"/>
  <c r="F24" i="1"/>
  <c r="F23" i="1"/>
  <c r="F22" i="1"/>
  <c r="F21" i="1"/>
  <c r="F17" i="1"/>
  <c r="F15" i="1"/>
  <c r="F11" i="1"/>
  <c r="H58" i="1" l="1"/>
  <c r="H59" i="1" s="1"/>
</calcChain>
</file>

<file path=xl/sharedStrings.xml><?xml version="1.0" encoding="utf-8"?>
<sst xmlns="http://schemas.openxmlformats.org/spreadsheetml/2006/main" count="142" uniqueCount="96">
  <si>
    <t>Days</t>
  </si>
  <si>
    <t>Advanced</t>
  </si>
  <si>
    <t>On Site</t>
  </si>
  <si>
    <t>Used</t>
  </si>
  <si>
    <t>Address:</t>
  </si>
  <si>
    <t>Ordered By:</t>
  </si>
  <si>
    <t xml:space="preserve"> </t>
  </si>
  <si>
    <t>On-Site Contact:</t>
  </si>
  <si>
    <t>Booth #:</t>
  </si>
  <si>
    <t>TOTAL DUE</t>
  </si>
  <si>
    <t>Phone:</t>
  </si>
  <si>
    <t>Fax:</t>
  </si>
  <si>
    <t>Email Address:</t>
  </si>
  <si>
    <t>CD Player</t>
  </si>
  <si>
    <t>LCD Projector - 2000 Lumens</t>
  </si>
  <si>
    <t>LCD Projector - 3000 Lumens</t>
  </si>
  <si>
    <t xml:space="preserve">           B)  If services have already been provided at the time of</t>
  </si>
  <si>
    <t xml:space="preserve">           A)  Cancellation of equipment ordered must be received </t>
  </si>
  <si>
    <t xml:space="preserve">           hourly rate with a 5 hour minimum.</t>
  </si>
  <si>
    <t xml:space="preserve">           Operator labor, if requested, is subject to the prevailing</t>
  </si>
  <si>
    <t xml:space="preserve">           of your order.  If you do not receive a confirmation, please</t>
  </si>
  <si>
    <t xml:space="preserve">           A fax or email confirmation will be sent to you within 5 days </t>
  </si>
  <si>
    <t xml:space="preserve">           To guarantee equipment availability and advanced rate,</t>
  </si>
  <si>
    <t xml:space="preserve">           an exemption certificate for the state in which the </t>
  </si>
  <si>
    <t xml:space="preserve">           from payment of sales tax, we require you to forward</t>
  </si>
  <si>
    <t xml:space="preserve">Pickup Date / Time: </t>
  </si>
  <si>
    <t xml:space="preserve">On-Site Phone #: </t>
  </si>
  <si>
    <t>QTY</t>
  </si>
  <si>
    <t>TOTAL</t>
  </si>
  <si>
    <t xml:space="preserve">                 one day charge.</t>
  </si>
  <si>
    <t xml:space="preserve">           CANCELLATIONS:</t>
  </si>
  <si>
    <t>RETURN FOR PROCESSING</t>
  </si>
  <si>
    <t>DELIVERY INFORMATION</t>
  </si>
  <si>
    <t>RENTAL TOTALS</t>
  </si>
  <si>
    <t>ACCESSORIES</t>
  </si>
  <si>
    <t>AUDIO EQUIPMENT</t>
  </si>
  <si>
    <t>City / State / Zip:</t>
  </si>
  <si>
    <t>CUSTOMER INFORMATION</t>
  </si>
  <si>
    <t>ORDERING INSTRUCTIONS</t>
  </si>
  <si>
    <t>DISPLAY EQUIPMENT</t>
  </si>
  <si>
    <t>COMPUTERS</t>
  </si>
  <si>
    <t xml:space="preserve">EQUIPMENT TOTAL                                                                                      </t>
  </si>
  <si>
    <r>
      <t xml:space="preserve"> </t>
    </r>
    <r>
      <rPr>
        <b/>
        <sz val="10"/>
        <rFont val="Arial Narrow"/>
        <family val="2"/>
      </rPr>
      <t xml:space="preserve">                48 hours prior</t>
    </r>
    <r>
      <rPr>
        <sz val="10"/>
        <rFont val="Arial Narrow"/>
        <family val="2"/>
      </rPr>
      <t xml:space="preserve"> to delivery date to avoid a minimum </t>
    </r>
  </si>
  <si>
    <t>ORDER FORM</t>
  </si>
  <si>
    <t>Desktop PCs Include Keyboard, Mouse                            and Operating System</t>
  </si>
  <si>
    <t>B&amp;W Laser Printer</t>
  </si>
  <si>
    <t># of Days</t>
  </si>
  <si>
    <t>DAILY  RATE</t>
  </si>
  <si>
    <t>Wired Microphone w/floor stand</t>
  </si>
  <si>
    <t>4ch. Mixer</t>
  </si>
  <si>
    <t>Tripod Screen with Bottom Skirt/Insta-Theater Screen (up to 8')</t>
  </si>
  <si>
    <t>34" Rolling Cart or Safelock Stand with Black Drape</t>
  </si>
  <si>
    <r>
      <t xml:space="preserve">Small Anchor Sound System </t>
    </r>
    <r>
      <rPr>
        <sz val="8"/>
        <rFont val="Arial"/>
        <family val="2"/>
      </rPr>
      <t>(2 speakers w/stands)</t>
    </r>
  </si>
  <si>
    <t>JBL Sound System Package</t>
  </si>
  <si>
    <t>Company Name:</t>
  </si>
  <si>
    <t>Orders received within 72 hours of show</t>
  </si>
  <si>
    <t>will be subject to the ON-SITE DAILY RATE</t>
  </si>
  <si>
    <t>Fax Machine</t>
  </si>
  <si>
    <r>
      <t>Color Laser Printer</t>
    </r>
    <r>
      <rPr>
        <sz val="8"/>
        <rFont val="Arial"/>
        <family val="2"/>
      </rPr>
      <t>(includes first 50 prints. Prints over 50 are $1 ea)</t>
    </r>
  </si>
  <si>
    <t>Wireless Presentation Remote</t>
  </si>
  <si>
    <t>(2) PC Speakers</t>
  </si>
  <si>
    <t>Direct Box for IPOD or Laptop Audio</t>
  </si>
  <si>
    <t>Flipchart w/markers</t>
  </si>
  <si>
    <t>PAYMENT IS DUE WHEN ORDER IS PLACED</t>
  </si>
  <si>
    <t>Desktop PC w/Microsoft XP and Office 2007</t>
  </si>
  <si>
    <t>Laptop PC w/Microsoft XP and Office 2007</t>
  </si>
  <si>
    <t>Polycom Speaker Phone</t>
  </si>
  <si>
    <t>Electrical</t>
  </si>
  <si>
    <t>Standard 110volt drop (AC cord w/powerstrip)</t>
  </si>
  <si>
    <t>INTERNET TOTAL</t>
  </si>
  <si>
    <r>
      <t xml:space="preserve">           </t>
    </r>
    <r>
      <rPr>
        <b/>
        <sz val="10"/>
        <rFont val="Arial Narrow"/>
        <family val="2"/>
      </rPr>
      <t xml:space="preserve">TAX EXEMPT STATUS </t>
    </r>
    <r>
      <rPr>
        <sz val="10"/>
        <rFont val="Arial Narrow"/>
        <family val="2"/>
      </rPr>
      <t>- If you are exempt</t>
    </r>
  </si>
  <si>
    <t xml:space="preserve">           All orders must include a service charge for setup</t>
  </si>
  <si>
    <t xml:space="preserve">           and strike of equipment</t>
  </si>
  <si>
    <r>
      <t xml:space="preserve">           this order should reach us </t>
    </r>
    <r>
      <rPr>
        <b/>
        <sz val="10"/>
        <rFont val="Arial Narrow"/>
        <family val="2"/>
      </rPr>
      <t>10 days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prior</t>
    </r>
    <r>
      <rPr>
        <sz val="10"/>
        <rFont val="Arial Narrow"/>
        <family val="2"/>
      </rPr>
      <t xml:space="preserve"> to delivery.</t>
    </r>
  </si>
  <si>
    <r>
      <t xml:space="preserve">         cancellation, </t>
    </r>
    <r>
      <rPr>
        <b/>
        <sz val="10"/>
        <rFont val="Arial Narrow"/>
        <family val="2"/>
      </rPr>
      <t>100% of original charges</t>
    </r>
    <r>
      <rPr>
        <sz val="10"/>
        <rFont val="Arial Narrow"/>
        <family val="2"/>
      </rPr>
      <t xml:space="preserve"> will be applied.</t>
    </r>
  </si>
  <si>
    <r>
      <t>SALES TAX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(7% of line 4) / (15.39% of line 5)</t>
    </r>
  </si>
  <si>
    <t>Blue-Ray / DVD Player</t>
  </si>
  <si>
    <t>SHOW  RATE</t>
  </si>
  <si>
    <t xml:space="preserve">           certificate is valid</t>
  </si>
  <si>
    <r>
      <t xml:space="preserve">PHONE COMMUNICATION
</t>
    </r>
    <r>
      <rPr>
        <b/>
        <sz val="9"/>
        <color indexed="8"/>
        <rFont val="Arial"/>
        <family val="2"/>
      </rPr>
      <t>(Sales Tax )</t>
    </r>
  </si>
  <si>
    <t>AV SUBTOTAL w/20% Service Charge</t>
  </si>
  <si>
    <t>IT SUBTOTAL w/24% Service Charge0</t>
  </si>
  <si>
    <t>200 Ocean Crest Drive
Palm Coast, FL 32137</t>
  </si>
  <si>
    <t>Phone:  386-246-5694</t>
  </si>
  <si>
    <t>EXHIBITOR AUDIO VISUAL</t>
  </si>
  <si>
    <t>N/A</t>
  </si>
  <si>
    <t>One time fee for electrical</t>
  </si>
  <si>
    <r>
      <t xml:space="preserve">Wireless Microphone </t>
    </r>
    <r>
      <rPr>
        <sz val="8"/>
        <rFont val="Arial"/>
        <family val="2"/>
      </rPr>
      <t>(Circle: Handheld or Lavaliere)</t>
    </r>
  </si>
  <si>
    <t xml:space="preserve">20" LCD Flat Panel Display </t>
  </si>
  <si>
    <r>
      <t xml:space="preserve">42" Plasma Display  </t>
    </r>
    <r>
      <rPr>
        <sz val="8"/>
        <rFont val="Arial"/>
        <family val="2"/>
      </rPr>
      <t>on rolling stand</t>
    </r>
  </si>
  <si>
    <t xml:space="preserve">           resend and call Glen Aplin at 386-246-5694</t>
  </si>
  <si>
    <t>House Phone with long distance access code (given on site)</t>
  </si>
  <si>
    <t>If you have a special request or need additional equipment, please email Glen Aplin at Glen.Aplin@Encore-us.com</t>
  </si>
  <si>
    <t>Encore Event Technologies</t>
  </si>
  <si>
    <t>Attn:  Glen Aplin</t>
  </si>
  <si>
    <t>Glen.Aplin@encore-us.com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</si>
</sst>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409]mmmm\ d\,\ yyyy;@"/>
  </numFmts>
  <fonts count="29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</font>
    <font>
      <b/>
      <sz val="8"/>
      <color indexed="8"/>
      <name val="Arial"/>
    </font>
    <font>
      <b/>
      <sz val="12"/>
      <color indexed="8"/>
      <name val="Arial"/>
      <family val="2"/>
    </font>
    <font>
      <i/>
      <sz val="9"/>
      <name val="Arial"/>
      <family val="2"/>
    </font>
    <font>
      <sz val="9"/>
      <name val="Arial"/>
    </font>
    <font>
      <b/>
      <sz val="8"/>
      <color indexed="8"/>
      <name val="Arial"/>
      <family val="2"/>
    </font>
    <font>
      <u/>
      <sz val="10"/>
      <color indexed="12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8"/>
      <name val="Verdan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0" xfId="0" applyAlignment="1">
      <alignment horizontal="left"/>
    </xf>
    <xf numFmtId="0" fontId="1" fillId="0" borderId="7" xfId="0" applyFont="1" applyBorder="1"/>
    <xf numFmtId="0" fontId="0" fillId="0" borderId="0" xfId="0" applyBorder="1" applyAlignment="1"/>
    <xf numFmtId="0" fontId="0" fillId="0" borderId="9" xfId="0" applyBorder="1" applyAlignment="1"/>
    <xf numFmtId="0" fontId="1" fillId="0" borderId="6" xfId="0" applyFont="1" applyBorder="1" applyAlignment="1">
      <alignment horizontal="centerContinuous"/>
    </xf>
    <xf numFmtId="0" fontId="0" fillId="0" borderId="0" xfId="0" applyFill="1" applyBorder="1"/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8" fillId="0" borderId="3" xfId="0" applyFont="1" applyBorder="1" applyAlignment="1"/>
    <xf numFmtId="0" fontId="8" fillId="0" borderId="3" xfId="0" applyFont="1" applyBorder="1"/>
    <xf numFmtId="44" fontId="8" fillId="0" borderId="3" xfId="0" applyNumberFormat="1" applyFont="1" applyBorder="1"/>
    <xf numFmtId="0" fontId="8" fillId="0" borderId="10" xfId="0" applyFont="1" applyBorder="1" applyAlignment="1"/>
    <xf numFmtId="0" fontId="8" fillId="0" borderId="2" xfId="0" applyFont="1" applyBorder="1"/>
    <xf numFmtId="44" fontId="8" fillId="0" borderId="2" xfId="0" applyNumberFormat="1" applyFont="1" applyBorder="1"/>
    <xf numFmtId="0" fontId="8" fillId="0" borderId="11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Continuous" vertical="center"/>
    </xf>
    <xf numFmtId="0" fontId="5" fillId="2" borderId="7" xfId="0" applyFont="1" applyFill="1" applyBorder="1" applyAlignment="1"/>
    <xf numFmtId="0" fontId="5" fillId="2" borderId="6" xfId="0" applyFont="1" applyFill="1" applyBorder="1" applyAlignment="1"/>
    <xf numFmtId="0" fontId="16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8" fillId="0" borderId="12" xfId="0" applyFont="1" applyBorder="1" applyAlignment="1"/>
    <xf numFmtId="44" fontId="8" fillId="0" borderId="13" xfId="0" applyNumberFormat="1" applyFont="1" applyBorder="1"/>
    <xf numFmtId="0" fontId="8" fillId="0" borderId="10" xfId="0" applyFont="1" applyBorder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3" xfId="0" applyFont="1" applyBorder="1"/>
    <xf numFmtId="0" fontId="8" fillId="0" borderId="13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/>
    <xf numFmtId="0" fontId="18" fillId="0" borderId="7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4" fontId="18" fillId="0" borderId="0" xfId="0" applyNumberFormat="1" applyFont="1" applyBorder="1" applyAlignment="1"/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0" borderId="18" xfId="0" applyFont="1" applyBorder="1" applyAlignment="1"/>
    <xf numFmtId="0" fontId="7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10" fillId="0" borderId="0" xfId="0" applyFont="1" applyBorder="1" applyAlignment="1">
      <alignment horizontal="center"/>
    </xf>
    <xf numFmtId="0" fontId="8" fillId="0" borderId="23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27" xfId="0" applyFont="1" applyBorder="1" applyAlignment="1"/>
    <xf numFmtId="0" fontId="1" fillId="0" borderId="28" xfId="0" applyFont="1" applyBorder="1" applyAlignment="1"/>
    <xf numFmtId="0" fontId="8" fillId="0" borderId="29" xfId="0" applyFont="1" applyBorder="1" applyAlignment="1"/>
    <xf numFmtId="0" fontId="8" fillId="0" borderId="28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0" fillId="2" borderId="31" xfId="0" applyFill="1" applyBorder="1" applyAlignment="1">
      <alignment horizontal="centerContinuous"/>
    </xf>
    <xf numFmtId="0" fontId="15" fillId="0" borderId="31" xfId="0" applyFont="1" applyBorder="1" applyAlignment="1"/>
    <xf numFmtId="0" fontId="15" fillId="0" borderId="28" xfId="0" applyFont="1" applyBorder="1" applyAlignment="1"/>
    <xf numFmtId="0" fontId="8" fillId="0" borderId="32" xfId="0" applyFont="1" applyBorder="1" applyAlignment="1"/>
    <xf numFmtId="0" fontId="8" fillId="0" borderId="22" xfId="0" applyFont="1" applyBorder="1" applyAlignment="1"/>
    <xf numFmtId="0" fontId="4" fillId="0" borderId="22" xfId="0" applyFont="1" applyBorder="1" applyAlignment="1"/>
    <xf numFmtId="0" fontId="4" fillId="0" borderId="33" xfId="0" applyFont="1" applyBorder="1" applyAlignment="1"/>
    <xf numFmtId="0" fontId="5" fillId="0" borderId="22" xfId="0" applyFont="1" applyBorder="1" applyAlignment="1"/>
    <xf numFmtId="0" fontId="4" fillId="0" borderId="22" xfId="0" applyFont="1" applyBorder="1"/>
    <xf numFmtId="0" fontId="5" fillId="0" borderId="0" xfId="0" applyFont="1" applyBorder="1"/>
    <xf numFmtId="0" fontId="1" fillId="0" borderId="35" xfId="0" applyFont="1" applyBorder="1"/>
    <xf numFmtId="0" fontId="1" fillId="0" borderId="36" xfId="0" applyFont="1" applyBorder="1"/>
    <xf numFmtId="0" fontId="4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21" fillId="0" borderId="22" xfId="0" applyFont="1" applyBorder="1" applyAlignment="1"/>
    <xf numFmtId="0" fontId="21" fillId="0" borderId="0" xfId="0" applyFont="1" applyBorder="1" applyAlignment="1"/>
    <xf numFmtId="0" fontId="21" fillId="0" borderId="28" xfId="0" applyFont="1" applyBorder="1" applyAlignment="1"/>
    <xf numFmtId="0" fontId="8" fillId="0" borderId="38" xfId="0" applyFont="1" applyBorder="1" applyAlignment="1"/>
    <xf numFmtId="0" fontId="8" fillId="0" borderId="39" xfId="0" applyFont="1" applyBorder="1" applyAlignment="1"/>
    <xf numFmtId="0" fontId="8" fillId="0" borderId="40" xfId="0" applyFont="1" applyBorder="1"/>
    <xf numFmtId="44" fontId="8" fillId="0" borderId="14" xfId="0" applyNumberFormat="1" applyFont="1" applyBorder="1"/>
    <xf numFmtId="0" fontId="1" fillId="0" borderId="14" xfId="0" applyFont="1" applyBorder="1"/>
    <xf numFmtId="0" fontId="4" fillId="0" borderId="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8" fillId="0" borderId="31" xfId="0" applyFont="1" applyBorder="1" applyAlignment="1"/>
    <xf numFmtId="44" fontId="0" fillId="0" borderId="42" xfId="1" applyFont="1" applyBorder="1" applyAlignment="1">
      <alignment horizontal="left"/>
    </xf>
    <xf numFmtId="44" fontId="10" fillId="0" borderId="42" xfId="1" applyFont="1" applyBorder="1" applyAlignment="1">
      <alignment horizontal="left"/>
    </xf>
    <xf numFmtId="44" fontId="1" fillId="0" borderId="44" xfId="1" applyFont="1" applyBorder="1"/>
    <xf numFmtId="44" fontId="1" fillId="0" borderId="45" xfId="1" applyFont="1" applyBorder="1"/>
    <xf numFmtId="44" fontId="1" fillId="0" borderId="4" xfId="1" applyFont="1" applyBorder="1"/>
    <xf numFmtId="44" fontId="1" fillId="0" borderId="46" xfId="1" applyFont="1" applyBorder="1"/>
    <xf numFmtId="0" fontId="8" fillId="0" borderId="47" xfId="0" applyFont="1" applyBorder="1"/>
    <xf numFmtId="0" fontId="8" fillId="0" borderId="48" xfId="0" applyFont="1" applyBorder="1"/>
    <xf numFmtId="44" fontId="8" fillId="0" borderId="49" xfId="0" applyNumberFormat="1" applyFont="1" applyBorder="1"/>
    <xf numFmtId="44" fontId="8" fillId="0" borderId="50" xfId="0" applyNumberFormat="1" applyFont="1" applyBorder="1"/>
    <xf numFmtId="44" fontId="8" fillId="0" borderId="47" xfId="0" applyNumberFormat="1" applyFont="1" applyBorder="1"/>
    <xf numFmtId="44" fontId="8" fillId="0" borderId="48" xfId="0" applyNumberFormat="1" applyFont="1" applyBorder="1"/>
    <xf numFmtId="0" fontId="1" fillId="0" borderId="51" xfId="0" applyFont="1" applyBorder="1"/>
    <xf numFmtId="0" fontId="1" fillId="0" borderId="52" xfId="0" applyFont="1" applyBorder="1"/>
    <xf numFmtId="44" fontId="1" fillId="0" borderId="53" xfId="1" applyFont="1" applyBorder="1"/>
    <xf numFmtId="44" fontId="1" fillId="0" borderId="54" xfId="1" applyFont="1" applyBorder="1"/>
    <xf numFmtId="0" fontId="8" fillId="0" borderId="1" xfId="0" applyFont="1" applyBorder="1"/>
    <xf numFmtId="44" fontId="8" fillId="0" borderId="1" xfId="0" applyNumberFormat="1" applyFont="1" applyBorder="1"/>
    <xf numFmtId="44" fontId="8" fillId="0" borderId="55" xfId="0" applyNumberFormat="1" applyFont="1" applyBorder="1"/>
    <xf numFmtId="0" fontId="1" fillId="0" borderId="56" xfId="0" applyFont="1" applyBorder="1"/>
    <xf numFmtId="44" fontId="1" fillId="0" borderId="57" xfId="1" applyFont="1" applyBorder="1"/>
    <xf numFmtId="0" fontId="8" fillId="0" borderId="58" xfId="0" applyFont="1" applyBorder="1"/>
    <xf numFmtId="0" fontId="1" fillId="0" borderId="59" xfId="0" applyFont="1" applyBorder="1"/>
    <xf numFmtId="44" fontId="1" fillId="0" borderId="60" xfId="1" applyFont="1" applyBorder="1"/>
    <xf numFmtId="44" fontId="8" fillId="0" borderId="58" xfId="0" applyNumberFormat="1" applyFont="1" applyBorder="1"/>
    <xf numFmtId="44" fontId="8" fillId="0" borderId="61" xfId="0" applyNumberFormat="1" applyFont="1" applyBorder="1"/>
    <xf numFmtId="0" fontId="8" fillId="0" borderId="62" xfId="0" applyFont="1" applyBorder="1"/>
    <xf numFmtId="44" fontId="8" fillId="0" borderId="62" xfId="0" applyNumberFormat="1" applyFont="1" applyBorder="1"/>
    <xf numFmtId="44" fontId="8" fillId="0" borderId="63" xfId="0" applyNumberFormat="1" applyFont="1" applyBorder="1"/>
    <xf numFmtId="0" fontId="1" fillId="0" borderId="64" xfId="0" applyFont="1" applyBorder="1"/>
    <xf numFmtId="44" fontId="1" fillId="0" borderId="65" xfId="1" applyFont="1" applyBorder="1"/>
    <xf numFmtId="0" fontId="2" fillId="2" borderId="0" xfId="0" applyFont="1" applyFill="1" applyBorder="1" applyAlignment="1">
      <alignment horizontal="center"/>
    </xf>
    <xf numFmtId="0" fontId="22" fillId="3" borderId="66" xfId="0" applyFont="1" applyFill="1" applyBorder="1" applyAlignment="1">
      <alignment horizontal="centerContinuous"/>
    </xf>
    <xf numFmtId="0" fontId="0" fillId="3" borderId="67" xfId="0" applyFill="1" applyBorder="1" applyAlignment="1">
      <alignment horizontal="centerContinuous"/>
    </xf>
    <xf numFmtId="0" fontId="0" fillId="3" borderId="68" xfId="0" applyFill="1" applyBorder="1" applyAlignment="1">
      <alignment horizontal="centerContinuous"/>
    </xf>
    <xf numFmtId="0" fontId="26" fillId="0" borderId="24" xfId="0" applyFont="1" applyBorder="1" applyAlignment="1"/>
    <xf numFmtId="164" fontId="26" fillId="0" borderId="24" xfId="0" applyNumberFormat="1" applyFont="1" applyBorder="1" applyAlignment="1"/>
    <xf numFmtId="165" fontId="26" fillId="0" borderId="24" xfId="0" applyNumberFormat="1" applyFont="1" applyBorder="1" applyAlignment="1">
      <alignment horizontal="left"/>
    </xf>
    <xf numFmtId="0" fontId="27" fillId="0" borderId="24" xfId="2" applyFont="1" applyBorder="1" applyAlignment="1" applyProtection="1"/>
    <xf numFmtId="0" fontId="28" fillId="0" borderId="24" xfId="0" applyFont="1" applyBorder="1" applyAlignment="1"/>
    <xf numFmtId="164" fontId="28" fillId="0" borderId="24" xfId="0" applyNumberFormat="1" applyFont="1" applyBorder="1" applyAlignment="1"/>
    <xf numFmtId="44" fontId="5" fillId="0" borderId="43" xfId="1" applyFont="1" applyBorder="1"/>
    <xf numFmtId="0" fontId="4" fillId="0" borderId="0" xfId="0" applyFont="1" applyBorder="1"/>
    <xf numFmtId="0" fontId="8" fillId="0" borderId="0" xfId="0" applyFont="1" applyBorder="1" applyAlignment="1">
      <alignment horizontal="left"/>
    </xf>
    <xf numFmtId="0" fontId="20" fillId="0" borderId="0" xfId="0" applyFont="1"/>
    <xf numFmtId="0" fontId="12" fillId="2" borderId="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7" fillId="0" borderId="76" xfId="2" applyBorder="1" applyAlignment="1" applyProtection="1">
      <alignment horizontal="center"/>
    </xf>
    <xf numFmtId="0" fontId="25" fillId="0" borderId="7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3" fillId="2" borderId="33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0" fillId="0" borderId="6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4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8" fillId="0" borderId="70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2" borderId="33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3" fillId="2" borderId="2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26</xdr:row>
      <xdr:rowOff>76200</xdr:rowOff>
    </xdr:from>
    <xdr:to>
      <xdr:col>8</xdr:col>
      <xdr:colOff>180975</xdr:colOff>
      <xdr:row>26</xdr:row>
      <xdr:rowOff>180975</xdr:rowOff>
    </xdr:to>
    <xdr:sp macro="" textlink="">
      <xdr:nvSpPr>
        <xdr:cNvPr id="1029" name="Drawing 2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>
          <a:off x="6391275" y="5362575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44</xdr:row>
      <xdr:rowOff>76200</xdr:rowOff>
    </xdr:from>
    <xdr:to>
      <xdr:col>8</xdr:col>
      <xdr:colOff>190500</xdr:colOff>
      <xdr:row>44</xdr:row>
      <xdr:rowOff>180975</xdr:rowOff>
    </xdr:to>
    <xdr:sp macro="" textlink="">
      <xdr:nvSpPr>
        <xdr:cNvPr id="1030" name="Drawing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>
          <a:off x="6400800" y="8934450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41</xdr:row>
      <xdr:rowOff>76200</xdr:rowOff>
    </xdr:from>
    <xdr:to>
      <xdr:col>8</xdr:col>
      <xdr:colOff>190500</xdr:colOff>
      <xdr:row>41</xdr:row>
      <xdr:rowOff>180975</xdr:rowOff>
    </xdr:to>
    <xdr:sp macro="" textlink="">
      <xdr:nvSpPr>
        <xdr:cNvPr id="1031" name="Drawing 2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/>
        </xdr:cNvSpPr>
      </xdr:nvSpPr>
      <xdr:spPr bwMode="auto">
        <a:xfrm>
          <a:off x="6400800" y="8372475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37</xdr:row>
      <xdr:rowOff>76200</xdr:rowOff>
    </xdr:from>
    <xdr:to>
      <xdr:col>8</xdr:col>
      <xdr:colOff>190500</xdr:colOff>
      <xdr:row>37</xdr:row>
      <xdr:rowOff>180975</xdr:rowOff>
    </xdr:to>
    <xdr:sp macro="" textlink="">
      <xdr:nvSpPr>
        <xdr:cNvPr id="1032" name="Drawing 26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6400800" y="7600950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34</xdr:row>
      <xdr:rowOff>76200</xdr:rowOff>
    </xdr:from>
    <xdr:to>
      <xdr:col>8</xdr:col>
      <xdr:colOff>190500</xdr:colOff>
      <xdr:row>34</xdr:row>
      <xdr:rowOff>180975</xdr:rowOff>
    </xdr:to>
    <xdr:sp macro="" textlink="">
      <xdr:nvSpPr>
        <xdr:cNvPr id="1034" name="Drawing 2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/>
        </xdr:cNvSpPr>
      </xdr:nvSpPr>
      <xdr:spPr bwMode="auto">
        <a:xfrm>
          <a:off x="6400800" y="6991350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31</xdr:row>
      <xdr:rowOff>66675</xdr:rowOff>
    </xdr:from>
    <xdr:to>
      <xdr:col>8</xdr:col>
      <xdr:colOff>180975</xdr:colOff>
      <xdr:row>31</xdr:row>
      <xdr:rowOff>171450</xdr:rowOff>
    </xdr:to>
    <xdr:sp macro="" textlink="">
      <xdr:nvSpPr>
        <xdr:cNvPr id="1035" name="Drawing 2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/>
        </xdr:cNvSpPr>
      </xdr:nvSpPr>
      <xdr:spPr bwMode="auto">
        <a:xfrm>
          <a:off x="6391275" y="6353175"/>
          <a:ext cx="104775" cy="10477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0 w 16384"/>
            <a:gd name="T5" fmla="*/ 2147483647 h 16384"/>
            <a:gd name="T6" fmla="*/ 0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0 h 16384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6384"/>
            <a:gd name="T25" fmla="*/ 0 h 16384"/>
            <a:gd name="T26" fmla="*/ 16384 w 16384"/>
            <a:gd name="T27" fmla="*/ 16384 h 16384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6384" h="16384">
              <a:moveTo>
                <a:pt x="12288" y="0"/>
              </a:moveTo>
              <a:lnTo>
                <a:pt x="12288" y="4096"/>
              </a:lnTo>
              <a:lnTo>
                <a:pt x="0" y="4096"/>
              </a:lnTo>
              <a:lnTo>
                <a:pt x="0" y="12288"/>
              </a:lnTo>
              <a:lnTo>
                <a:pt x="12288" y="12288"/>
              </a:lnTo>
              <a:lnTo>
                <a:pt x="12288" y="16384"/>
              </a:lnTo>
              <a:lnTo>
                <a:pt x="16384" y="8192"/>
              </a:lnTo>
              <a:lnTo>
                <a:pt x="12288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63501</xdr:rowOff>
    </xdr:from>
    <xdr:to>
      <xdr:col>1</xdr:col>
      <xdr:colOff>1460500</xdr:colOff>
      <xdr:row>5</xdr:row>
      <xdr:rowOff>196498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1"/>
          <a:ext cx="2529417" cy="109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len.Aplin@encore-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zoomScale="90" zoomScaleNormal="90" workbookViewId="0">
      <selection activeCell="I68" sqref="I68:J68"/>
    </sheetView>
  </sheetViews>
  <sheetFormatPr defaultColWidth="8.88671875" defaultRowHeight="13.2" x14ac:dyDescent="0.25"/>
  <cols>
    <col min="1" max="1" width="17.44140625" customWidth="1"/>
    <col min="2" max="2" width="31.6640625" customWidth="1"/>
    <col min="3" max="3" width="3.44140625" customWidth="1"/>
    <col min="4" max="4" width="5.109375" customWidth="1"/>
    <col min="5" max="5" width="11.6640625" customWidth="1"/>
    <col min="6" max="6" width="11.88671875" customWidth="1"/>
    <col min="7" max="7" width="4.44140625" hidden="1" customWidth="1"/>
    <col min="8" max="8" width="13.44140625" customWidth="1"/>
    <col min="9" max="9" width="17.44140625" customWidth="1"/>
    <col min="10" max="10" width="31" customWidth="1"/>
    <col min="11" max="11" width="8.88671875" customWidth="1"/>
    <col min="12" max="12" width="16.6640625" customWidth="1"/>
    <col min="13" max="13" width="15.109375" customWidth="1"/>
  </cols>
  <sheetData>
    <row r="1" spans="1:12" ht="10.5" customHeight="1" x14ac:dyDescent="0.3">
      <c r="A1" s="56"/>
      <c r="B1" s="57"/>
      <c r="C1" s="57"/>
      <c r="D1" s="57"/>
      <c r="E1" s="58" t="s">
        <v>6</v>
      </c>
      <c r="F1" s="57"/>
      <c r="G1" s="57"/>
      <c r="H1" s="57"/>
      <c r="I1" s="57"/>
      <c r="J1" s="59"/>
    </row>
    <row r="2" spans="1:12" ht="17.25" customHeight="1" x14ac:dyDescent="0.3">
      <c r="A2" s="60"/>
      <c r="B2" s="88"/>
      <c r="C2" s="88"/>
      <c r="D2" s="194" t="s">
        <v>84</v>
      </c>
      <c r="E2" s="194"/>
      <c r="F2" s="194"/>
      <c r="G2" s="194"/>
      <c r="H2" s="194"/>
      <c r="I2" s="88"/>
      <c r="J2" s="89"/>
    </row>
    <row r="3" spans="1:12" ht="15.75" customHeight="1" x14ac:dyDescent="0.3">
      <c r="A3" s="87"/>
      <c r="B3" s="88"/>
      <c r="C3" s="88"/>
      <c r="D3" s="194" t="s">
        <v>43</v>
      </c>
      <c r="E3" s="194"/>
      <c r="F3" s="194"/>
      <c r="G3" s="194"/>
      <c r="H3" s="194"/>
      <c r="I3" s="88"/>
      <c r="J3" s="89"/>
    </row>
    <row r="4" spans="1:12" ht="15.6" x14ac:dyDescent="0.3">
      <c r="A4" s="60"/>
      <c r="B4" s="195"/>
      <c r="C4" s="195"/>
      <c r="D4" s="195"/>
      <c r="E4" s="195"/>
      <c r="F4" s="195"/>
      <c r="G4" s="195"/>
      <c r="H4" s="195"/>
      <c r="I4" s="195"/>
      <c r="J4" s="165"/>
    </row>
    <row r="5" spans="1:12" ht="15.6" x14ac:dyDescent="0.3">
      <c r="A5" s="60"/>
      <c r="B5" s="61"/>
      <c r="C5" s="61"/>
      <c r="D5" s="61"/>
      <c r="E5" s="61"/>
      <c r="F5" s="61"/>
      <c r="G5" s="61"/>
      <c r="H5" s="61"/>
      <c r="I5" s="195"/>
      <c r="J5" s="165"/>
    </row>
    <row r="6" spans="1:12" ht="16.2" thickBot="1" x14ac:dyDescent="0.35">
      <c r="A6" s="196" t="s">
        <v>6</v>
      </c>
      <c r="B6" s="197"/>
      <c r="C6" s="61"/>
      <c r="D6" s="61"/>
      <c r="E6" s="61"/>
      <c r="F6" s="61"/>
      <c r="G6" s="61"/>
      <c r="H6" s="61"/>
      <c r="I6" s="214"/>
      <c r="J6" s="215"/>
    </row>
    <row r="7" spans="1:12" ht="24" customHeight="1" thickBot="1" x14ac:dyDescent="0.3">
      <c r="A7" s="130" t="s">
        <v>92</v>
      </c>
      <c r="B7" s="131"/>
      <c r="C7" s="131"/>
      <c r="D7" s="131"/>
      <c r="E7" s="131"/>
      <c r="F7" s="131"/>
      <c r="G7" s="131"/>
      <c r="H7" s="131"/>
      <c r="I7" s="131"/>
      <c r="J7" s="132"/>
      <c r="L7" s="142"/>
    </row>
    <row r="8" spans="1:12" ht="15" customHeight="1" x14ac:dyDescent="0.25">
      <c r="A8" s="204" t="s">
        <v>35</v>
      </c>
      <c r="B8" s="205"/>
      <c r="C8" s="210" t="s">
        <v>27</v>
      </c>
      <c r="D8" s="200" t="s">
        <v>46</v>
      </c>
      <c r="E8" s="199" t="s">
        <v>47</v>
      </c>
      <c r="F8" s="199"/>
      <c r="G8" s="129" t="s">
        <v>0</v>
      </c>
      <c r="H8" s="211" t="s">
        <v>28</v>
      </c>
      <c r="I8" s="145" t="s">
        <v>37</v>
      </c>
      <c r="J8" s="146"/>
      <c r="L8" s="142"/>
    </row>
    <row r="9" spans="1:12" ht="12.75" customHeight="1" x14ac:dyDescent="0.25">
      <c r="A9" s="162"/>
      <c r="B9" s="163"/>
      <c r="C9" s="186"/>
      <c r="D9" s="201"/>
      <c r="E9" s="35" t="s">
        <v>1</v>
      </c>
      <c r="F9" s="35" t="s">
        <v>2</v>
      </c>
      <c r="G9" s="31" t="s">
        <v>3</v>
      </c>
      <c r="H9" s="144"/>
      <c r="I9" s="147"/>
      <c r="J9" s="148"/>
    </row>
    <row r="10" spans="1:12" ht="17.100000000000001" customHeight="1" x14ac:dyDescent="0.25">
      <c r="A10" s="62" t="s">
        <v>48</v>
      </c>
      <c r="B10" s="40"/>
      <c r="C10" s="39"/>
      <c r="D10" s="39"/>
      <c r="E10" s="26">
        <v>50</v>
      </c>
      <c r="F10" s="23">
        <f t="shared" ref="F10:F17" si="0">(E10*120%)</f>
        <v>60</v>
      </c>
      <c r="G10" s="6"/>
      <c r="H10" s="102">
        <v>0</v>
      </c>
      <c r="I10" s="95" t="s">
        <v>54</v>
      </c>
      <c r="J10" s="137"/>
      <c r="K10" t="s">
        <v>6</v>
      </c>
    </row>
    <row r="11" spans="1:12" ht="17.100000000000001" customHeight="1" x14ac:dyDescent="0.25">
      <c r="A11" s="64" t="s">
        <v>87</v>
      </c>
      <c r="B11" s="37"/>
      <c r="C11" s="25"/>
      <c r="D11" s="42"/>
      <c r="E11" s="38">
        <v>175</v>
      </c>
      <c r="F11" s="23">
        <f t="shared" si="0"/>
        <v>210</v>
      </c>
      <c r="G11" s="5"/>
      <c r="H11" s="103">
        <v>0</v>
      </c>
      <c r="I11" s="95" t="s">
        <v>6</v>
      </c>
      <c r="J11" s="137"/>
    </row>
    <row r="12" spans="1:12" ht="17.100000000000001" customHeight="1" x14ac:dyDescent="0.25">
      <c r="A12" s="65" t="s">
        <v>52</v>
      </c>
      <c r="B12" s="54"/>
      <c r="C12" s="22"/>
      <c r="D12" s="44"/>
      <c r="E12" s="38">
        <v>100</v>
      </c>
      <c r="F12" s="23">
        <f t="shared" si="0"/>
        <v>120</v>
      </c>
      <c r="G12" s="5"/>
      <c r="H12" s="103">
        <v>0</v>
      </c>
      <c r="I12" s="95" t="s">
        <v>5</v>
      </c>
      <c r="J12" s="137"/>
    </row>
    <row r="13" spans="1:12" ht="17.100000000000001" customHeight="1" x14ac:dyDescent="0.25">
      <c r="A13" s="65" t="s">
        <v>53</v>
      </c>
      <c r="B13" s="54"/>
      <c r="C13" s="22"/>
      <c r="D13" s="44"/>
      <c r="E13" s="38">
        <v>250</v>
      </c>
      <c r="F13" s="23">
        <f t="shared" si="0"/>
        <v>300</v>
      </c>
      <c r="G13" s="5"/>
      <c r="H13" s="103">
        <v>0</v>
      </c>
      <c r="I13" s="95" t="s">
        <v>4</v>
      </c>
      <c r="J13" s="137"/>
    </row>
    <row r="14" spans="1:12" ht="17.100000000000001" customHeight="1" x14ac:dyDescent="0.25">
      <c r="A14" s="65" t="s">
        <v>60</v>
      </c>
      <c r="B14" s="54"/>
      <c r="C14" s="22"/>
      <c r="D14" s="44"/>
      <c r="E14" s="38">
        <v>50</v>
      </c>
      <c r="F14" s="23">
        <f t="shared" si="0"/>
        <v>60</v>
      </c>
      <c r="G14" s="5"/>
      <c r="H14" s="103">
        <v>0</v>
      </c>
      <c r="I14" s="95" t="s">
        <v>6</v>
      </c>
      <c r="J14" s="137"/>
    </row>
    <row r="15" spans="1:12" ht="12.75" customHeight="1" x14ac:dyDescent="0.25">
      <c r="A15" s="66" t="s">
        <v>49</v>
      </c>
      <c r="B15" s="27"/>
      <c r="C15" s="22"/>
      <c r="D15" s="22"/>
      <c r="E15" s="26">
        <v>50</v>
      </c>
      <c r="F15" s="23">
        <f t="shared" si="0"/>
        <v>60</v>
      </c>
      <c r="G15" s="5"/>
      <c r="H15" s="103">
        <v>0</v>
      </c>
      <c r="I15" s="95" t="s">
        <v>36</v>
      </c>
      <c r="J15" s="137"/>
    </row>
    <row r="16" spans="1:12" ht="17.100000000000001" customHeight="1" x14ac:dyDescent="0.25">
      <c r="A16" s="66" t="s">
        <v>61</v>
      </c>
      <c r="B16" s="27"/>
      <c r="C16" s="22"/>
      <c r="D16" s="22"/>
      <c r="E16" s="26">
        <v>25</v>
      </c>
      <c r="F16" s="23">
        <f t="shared" si="0"/>
        <v>30</v>
      </c>
      <c r="G16" s="5"/>
      <c r="H16" s="103">
        <v>0</v>
      </c>
      <c r="I16" s="95" t="s">
        <v>10</v>
      </c>
      <c r="J16" s="138"/>
    </row>
    <row r="17" spans="1:16" ht="17.100000000000001" customHeight="1" x14ac:dyDescent="0.25">
      <c r="A17" s="66" t="s">
        <v>13</v>
      </c>
      <c r="B17" s="27"/>
      <c r="C17" s="25"/>
      <c r="D17" s="25"/>
      <c r="E17" s="26">
        <v>65</v>
      </c>
      <c r="F17" s="23">
        <f t="shared" si="0"/>
        <v>78</v>
      </c>
      <c r="G17" s="5"/>
      <c r="H17" s="103">
        <v>0</v>
      </c>
      <c r="I17" s="95" t="s">
        <v>11</v>
      </c>
      <c r="J17" s="138"/>
    </row>
    <row r="18" spans="1:16" ht="17.100000000000001" customHeight="1" x14ac:dyDescent="0.25">
      <c r="A18" s="160" t="s">
        <v>39</v>
      </c>
      <c r="B18" s="161"/>
      <c r="C18" s="185" t="s">
        <v>27</v>
      </c>
      <c r="D18" s="52"/>
      <c r="E18" s="189" t="s">
        <v>47</v>
      </c>
      <c r="F18" s="189"/>
      <c r="G18" s="30" t="s">
        <v>0</v>
      </c>
      <c r="H18" s="143" t="s">
        <v>28</v>
      </c>
      <c r="I18" s="95" t="s">
        <v>12</v>
      </c>
      <c r="J18" s="136"/>
    </row>
    <row r="19" spans="1:16" ht="17.100000000000001" customHeight="1" x14ac:dyDescent="0.25">
      <c r="A19" s="162"/>
      <c r="B19" s="163"/>
      <c r="C19" s="186"/>
      <c r="D19" s="53"/>
      <c r="E19" s="35" t="s">
        <v>1</v>
      </c>
      <c r="F19" s="35" t="s">
        <v>2</v>
      </c>
      <c r="G19" s="31" t="s">
        <v>3</v>
      </c>
      <c r="H19" s="144"/>
      <c r="I19" s="9"/>
      <c r="J19" s="67"/>
    </row>
    <row r="20" spans="1:16" ht="17.100000000000001" customHeight="1" x14ac:dyDescent="0.25">
      <c r="A20" s="68" t="s">
        <v>76</v>
      </c>
      <c r="B20" s="41"/>
      <c r="C20" s="22"/>
      <c r="D20" s="22"/>
      <c r="E20" s="23">
        <v>80</v>
      </c>
      <c r="F20" s="23" t="s">
        <v>85</v>
      </c>
      <c r="G20" s="30" t="s">
        <v>0</v>
      </c>
      <c r="H20" s="101">
        <v>0</v>
      </c>
      <c r="I20" s="55" t="s">
        <v>55</v>
      </c>
      <c r="J20" s="69"/>
    </row>
    <row r="21" spans="1:16" ht="17.100000000000001" customHeight="1" x14ac:dyDescent="0.25">
      <c r="A21" s="66" t="s">
        <v>88</v>
      </c>
      <c r="B21" s="43"/>
      <c r="C21" s="42"/>
      <c r="D21" s="44"/>
      <c r="E21" s="23">
        <v>75</v>
      </c>
      <c r="F21" s="23">
        <f t="shared" ref="F21:F25" si="1">(E21*120%)</f>
        <v>90</v>
      </c>
      <c r="G21" s="31" t="s">
        <v>3</v>
      </c>
      <c r="H21" s="101">
        <v>0</v>
      </c>
      <c r="I21" s="55" t="s">
        <v>56</v>
      </c>
      <c r="J21" s="69"/>
    </row>
    <row r="22" spans="1:16" ht="17.100000000000001" customHeight="1" x14ac:dyDescent="0.25">
      <c r="A22" s="64" t="s">
        <v>89</v>
      </c>
      <c r="B22" s="21"/>
      <c r="C22" s="25"/>
      <c r="D22" s="22"/>
      <c r="E22" s="23">
        <v>200</v>
      </c>
      <c r="F22" s="23">
        <f t="shared" si="1"/>
        <v>240</v>
      </c>
      <c r="G22" s="6"/>
      <c r="H22" s="101">
        <v>0</v>
      </c>
      <c r="I22" s="15"/>
      <c r="J22" s="70"/>
    </row>
    <row r="23" spans="1:16" ht="17.100000000000001" customHeight="1" x14ac:dyDescent="0.25">
      <c r="A23" s="64" t="s">
        <v>14</v>
      </c>
      <c r="B23" s="21"/>
      <c r="C23" s="22"/>
      <c r="D23" s="22"/>
      <c r="E23" s="23">
        <v>250</v>
      </c>
      <c r="F23" s="23">
        <f t="shared" si="1"/>
        <v>300</v>
      </c>
      <c r="G23" s="7"/>
      <c r="H23" s="101">
        <v>0</v>
      </c>
      <c r="I23" s="32" t="s">
        <v>38</v>
      </c>
      <c r="J23" s="71"/>
    </row>
    <row r="24" spans="1:16" ht="17.100000000000001" customHeight="1" x14ac:dyDescent="0.3">
      <c r="A24" s="64" t="s">
        <v>15</v>
      </c>
      <c r="B24" s="21"/>
      <c r="C24" s="22"/>
      <c r="D24" s="22"/>
      <c r="E24" s="23">
        <v>300</v>
      </c>
      <c r="F24" s="23">
        <f t="shared" si="1"/>
        <v>360</v>
      </c>
      <c r="G24" s="6"/>
      <c r="H24" s="100">
        <v>0</v>
      </c>
      <c r="I24" s="48"/>
      <c r="J24" s="72"/>
    </row>
    <row r="25" spans="1:16" ht="17.100000000000001" customHeight="1" x14ac:dyDescent="0.3">
      <c r="A25" s="64" t="s">
        <v>50</v>
      </c>
      <c r="B25" s="21"/>
      <c r="C25" s="22"/>
      <c r="D25" s="22"/>
      <c r="E25" s="23">
        <v>75</v>
      </c>
      <c r="F25" s="23">
        <f t="shared" si="1"/>
        <v>90</v>
      </c>
      <c r="G25" s="6"/>
      <c r="H25" s="100">
        <v>0</v>
      </c>
      <c r="I25" s="49"/>
      <c r="J25" s="73"/>
    </row>
    <row r="26" spans="1:16" ht="12.75" customHeight="1" x14ac:dyDescent="0.3">
      <c r="A26" s="64"/>
      <c r="B26" s="21"/>
      <c r="C26" s="22"/>
      <c r="D26" s="22"/>
      <c r="E26" s="23"/>
      <c r="F26" s="23"/>
      <c r="G26" s="6"/>
      <c r="H26" s="100"/>
      <c r="I26" s="49"/>
      <c r="J26" s="73"/>
    </row>
    <row r="27" spans="1:16" ht="17.100000000000001" customHeight="1" x14ac:dyDescent="0.3">
      <c r="A27" s="208" t="s">
        <v>40</v>
      </c>
      <c r="B27" s="206" t="s">
        <v>44</v>
      </c>
      <c r="C27" s="185" t="s">
        <v>27</v>
      </c>
      <c r="D27" s="52"/>
      <c r="E27" s="189" t="s">
        <v>47</v>
      </c>
      <c r="F27" s="189"/>
      <c r="G27" s="30" t="s">
        <v>0</v>
      </c>
      <c r="H27" s="143" t="s">
        <v>28</v>
      </c>
      <c r="I27" s="49" t="s">
        <v>70</v>
      </c>
      <c r="J27" s="73"/>
      <c r="L27" s="1"/>
      <c r="M27" s="1"/>
    </row>
    <row r="28" spans="1:16" ht="17.100000000000001" customHeight="1" x14ac:dyDescent="0.3">
      <c r="A28" s="209"/>
      <c r="B28" s="207"/>
      <c r="C28" s="186"/>
      <c r="D28" s="53"/>
      <c r="E28" s="35" t="s">
        <v>1</v>
      </c>
      <c r="F28" s="35" t="s">
        <v>2</v>
      </c>
      <c r="G28" s="31" t="s">
        <v>3</v>
      </c>
      <c r="H28" s="144"/>
      <c r="I28" s="49" t="s">
        <v>24</v>
      </c>
      <c r="J28" s="73"/>
      <c r="L28" s="141"/>
      <c r="M28" s="141"/>
      <c r="N28" s="28"/>
      <c r="O28" s="47"/>
      <c r="P28" s="47"/>
    </row>
    <row r="29" spans="1:16" ht="17.100000000000001" customHeight="1" x14ac:dyDescent="0.3">
      <c r="A29" s="64" t="s">
        <v>64</v>
      </c>
      <c r="B29" s="21"/>
      <c r="C29" s="22"/>
      <c r="D29" s="22"/>
      <c r="E29" s="23">
        <v>250</v>
      </c>
      <c r="F29" s="23" t="s">
        <v>85</v>
      </c>
      <c r="G29" s="6"/>
      <c r="H29" s="100">
        <v>0</v>
      </c>
      <c r="I29" s="49" t="s">
        <v>23</v>
      </c>
      <c r="J29" s="73"/>
      <c r="L29" s="141"/>
      <c r="M29" s="141"/>
      <c r="N29" s="28"/>
      <c r="O29" s="47"/>
      <c r="P29" s="47"/>
    </row>
    <row r="30" spans="1:16" ht="17.100000000000001" customHeight="1" x14ac:dyDescent="0.3">
      <c r="A30" s="64" t="s">
        <v>65</v>
      </c>
      <c r="B30" s="24"/>
      <c r="C30" s="25"/>
      <c r="D30" s="25"/>
      <c r="E30" s="26">
        <v>200</v>
      </c>
      <c r="F30" s="23">
        <f>(E30*120%)</f>
        <v>240</v>
      </c>
      <c r="G30" s="6"/>
      <c r="H30" s="100">
        <v>0</v>
      </c>
      <c r="I30" s="49" t="s">
        <v>78</v>
      </c>
      <c r="J30" s="73"/>
      <c r="L30" s="46"/>
      <c r="M30" s="46"/>
      <c r="N30" s="28"/>
      <c r="O30" s="47"/>
      <c r="P30" s="47"/>
    </row>
    <row r="31" spans="1:16" ht="12.75" customHeight="1" x14ac:dyDescent="0.3">
      <c r="A31" s="74" t="s">
        <v>45</v>
      </c>
      <c r="B31" s="45"/>
      <c r="C31" s="44"/>
      <c r="D31" s="44"/>
      <c r="E31" s="23">
        <v>250</v>
      </c>
      <c r="F31" s="23" t="s">
        <v>85</v>
      </c>
      <c r="G31" s="6"/>
      <c r="H31" s="100">
        <v>0</v>
      </c>
      <c r="I31" s="49"/>
      <c r="J31" s="73"/>
    </row>
    <row r="32" spans="1:16" ht="17.100000000000001" customHeight="1" x14ac:dyDescent="0.3">
      <c r="A32" s="74" t="s">
        <v>58</v>
      </c>
      <c r="B32" s="45"/>
      <c r="C32" s="44"/>
      <c r="D32" s="44"/>
      <c r="E32" s="23">
        <v>500</v>
      </c>
      <c r="F32" s="23" t="s">
        <v>85</v>
      </c>
      <c r="G32" s="6"/>
      <c r="H32" s="100">
        <v>0</v>
      </c>
      <c r="I32" s="49" t="s">
        <v>71</v>
      </c>
      <c r="J32" s="73"/>
    </row>
    <row r="33" spans="1:19" ht="17.100000000000001" customHeight="1" x14ac:dyDescent="0.3">
      <c r="A33" s="75" t="s">
        <v>57</v>
      </c>
      <c r="B33" s="45"/>
      <c r="C33" s="44"/>
      <c r="D33" s="44"/>
      <c r="E33" s="23">
        <v>150</v>
      </c>
      <c r="F33" s="23" t="s">
        <v>85</v>
      </c>
      <c r="G33" s="6"/>
      <c r="H33" s="100">
        <v>0</v>
      </c>
      <c r="I33" s="212" t="s">
        <v>72</v>
      </c>
      <c r="J33" s="213"/>
    </row>
    <row r="34" spans="1:19" ht="17.100000000000001" customHeight="1" x14ac:dyDescent="0.3">
      <c r="A34" s="160" t="s">
        <v>34</v>
      </c>
      <c r="B34" s="161"/>
      <c r="C34" s="185" t="s">
        <v>27</v>
      </c>
      <c r="D34" s="52"/>
      <c r="E34" s="189" t="s">
        <v>47</v>
      </c>
      <c r="F34" s="189"/>
      <c r="G34" s="30" t="s">
        <v>0</v>
      </c>
      <c r="H34" s="143" t="s">
        <v>28</v>
      </c>
      <c r="I34" s="49"/>
      <c r="J34" s="73"/>
      <c r="L34" s="19"/>
      <c r="M34" s="19"/>
      <c r="N34" s="19"/>
      <c r="O34" s="19"/>
      <c r="P34" s="19"/>
      <c r="Q34" s="19"/>
      <c r="R34" s="19"/>
      <c r="S34" s="16"/>
    </row>
    <row r="35" spans="1:19" ht="17.100000000000001" customHeight="1" x14ac:dyDescent="0.3">
      <c r="A35" s="162"/>
      <c r="B35" s="163"/>
      <c r="C35" s="186"/>
      <c r="D35" s="53"/>
      <c r="E35" s="35" t="s">
        <v>1</v>
      </c>
      <c r="F35" s="35" t="s">
        <v>2</v>
      </c>
      <c r="G35" s="31" t="s">
        <v>3</v>
      </c>
      <c r="H35" s="144"/>
      <c r="I35" s="49" t="s">
        <v>22</v>
      </c>
      <c r="J35" s="73"/>
      <c r="L35" s="19"/>
      <c r="M35" s="19"/>
      <c r="N35" s="19"/>
      <c r="O35" s="19"/>
      <c r="P35" s="19"/>
      <c r="Q35" s="19"/>
      <c r="R35" s="19"/>
      <c r="S35" s="16"/>
    </row>
    <row r="36" spans="1:19" ht="17.100000000000001" customHeight="1" x14ac:dyDescent="0.3">
      <c r="A36" s="74" t="s">
        <v>51</v>
      </c>
      <c r="B36" s="45"/>
      <c r="C36" s="44"/>
      <c r="D36" s="44"/>
      <c r="E36" s="23">
        <v>20</v>
      </c>
      <c r="F36" s="23">
        <v>30</v>
      </c>
      <c r="G36" s="6"/>
      <c r="H36" s="100">
        <v>0</v>
      </c>
      <c r="I36" s="49" t="s">
        <v>73</v>
      </c>
      <c r="J36" s="73"/>
      <c r="L36" s="19"/>
      <c r="M36" s="19"/>
      <c r="N36" s="19"/>
      <c r="O36" s="19"/>
      <c r="P36" s="19"/>
      <c r="Q36" s="19"/>
      <c r="R36" s="19"/>
      <c r="S36" s="16"/>
    </row>
    <row r="37" spans="1:19" ht="15" customHeight="1" x14ac:dyDescent="0.3">
      <c r="A37" s="74" t="s">
        <v>59</v>
      </c>
      <c r="B37" s="45"/>
      <c r="C37" s="44"/>
      <c r="D37" s="44"/>
      <c r="E37" s="23">
        <v>50</v>
      </c>
      <c r="F37" s="23">
        <f>(E37*120%)</f>
        <v>60</v>
      </c>
      <c r="G37" s="6"/>
      <c r="H37" s="100">
        <v>0</v>
      </c>
      <c r="I37" s="49"/>
      <c r="J37" s="73"/>
    </row>
    <row r="38" spans="1:19" ht="15" customHeight="1" x14ac:dyDescent="0.3">
      <c r="A38" s="202" t="s">
        <v>62</v>
      </c>
      <c r="B38" s="203"/>
      <c r="C38" s="22"/>
      <c r="D38" s="22"/>
      <c r="E38" s="23">
        <v>50</v>
      </c>
      <c r="F38" s="23">
        <f>(E38*120%)</f>
        <v>60</v>
      </c>
      <c r="G38" s="6"/>
      <c r="H38" s="100">
        <v>0</v>
      </c>
      <c r="I38" s="49" t="s">
        <v>21</v>
      </c>
      <c r="J38" s="73"/>
    </row>
    <row r="39" spans="1:19" ht="17.100000000000001" customHeight="1" x14ac:dyDescent="0.3">
      <c r="A39" s="198" t="s">
        <v>79</v>
      </c>
      <c r="B39" s="161"/>
      <c r="C39" s="185" t="s">
        <v>27</v>
      </c>
      <c r="D39" s="52"/>
      <c r="E39" s="189" t="s">
        <v>47</v>
      </c>
      <c r="F39" s="189"/>
      <c r="G39" s="30" t="s">
        <v>0</v>
      </c>
      <c r="H39" s="143" t="s">
        <v>28</v>
      </c>
      <c r="I39" s="49" t="s">
        <v>20</v>
      </c>
      <c r="J39" s="73"/>
    </row>
    <row r="40" spans="1:19" ht="12.75" customHeight="1" x14ac:dyDescent="0.3">
      <c r="A40" s="162"/>
      <c r="B40" s="163"/>
      <c r="C40" s="186"/>
      <c r="D40" s="53"/>
      <c r="E40" s="35" t="s">
        <v>1</v>
      </c>
      <c r="F40" s="35" t="s">
        <v>2</v>
      </c>
      <c r="G40" s="31" t="s">
        <v>3</v>
      </c>
      <c r="H40" s="144"/>
      <c r="I40" s="49" t="s">
        <v>90</v>
      </c>
      <c r="J40" s="73"/>
    </row>
    <row r="41" spans="1:19" ht="17.100000000000001" customHeight="1" x14ac:dyDescent="0.3">
      <c r="A41" s="190" t="s">
        <v>66</v>
      </c>
      <c r="B41" s="191"/>
      <c r="C41" s="104"/>
      <c r="D41" s="104"/>
      <c r="E41" s="108">
        <v>125</v>
      </c>
      <c r="F41" s="106">
        <f>(E41*120%)</f>
        <v>150</v>
      </c>
      <c r="G41" s="110"/>
      <c r="H41" s="112">
        <v>0</v>
      </c>
      <c r="I41" s="49"/>
      <c r="J41" s="73"/>
    </row>
    <row r="42" spans="1:19" ht="17.100000000000001" customHeight="1" x14ac:dyDescent="0.3">
      <c r="A42" s="190" t="s">
        <v>91</v>
      </c>
      <c r="B42" s="191"/>
      <c r="C42" s="114"/>
      <c r="D42" s="114"/>
      <c r="E42" s="116">
        <v>50</v>
      </c>
      <c r="F42" s="116">
        <v>65</v>
      </c>
      <c r="G42" s="117"/>
      <c r="H42" s="118"/>
      <c r="I42" s="49" t="s">
        <v>19</v>
      </c>
      <c r="J42" s="73"/>
    </row>
    <row r="43" spans="1:19" ht="15" customHeight="1" x14ac:dyDescent="0.3">
      <c r="A43" s="190"/>
      <c r="B43" s="191"/>
      <c r="C43" s="114"/>
      <c r="D43" s="114"/>
      <c r="E43" s="115"/>
      <c r="F43" s="116"/>
      <c r="G43" s="117"/>
      <c r="H43" s="118"/>
      <c r="I43" s="49" t="s">
        <v>18</v>
      </c>
      <c r="J43" s="73"/>
    </row>
    <row r="44" spans="1:19" ht="12.75" customHeight="1" x14ac:dyDescent="0.3">
      <c r="A44" s="190"/>
      <c r="B44" s="191"/>
      <c r="C44" s="114"/>
      <c r="D44" s="114"/>
      <c r="E44" s="115"/>
      <c r="F44" s="116"/>
      <c r="G44" s="117"/>
      <c r="H44" s="118"/>
      <c r="I44" s="49"/>
      <c r="J44" s="73"/>
    </row>
    <row r="45" spans="1:19" ht="15" customHeight="1" x14ac:dyDescent="0.3">
      <c r="A45" s="192"/>
      <c r="B45" s="193"/>
      <c r="C45" s="124"/>
      <c r="D45" s="124"/>
      <c r="E45" s="125"/>
      <c r="F45" s="126"/>
      <c r="G45" s="127"/>
      <c r="H45" s="128"/>
      <c r="I45" s="50" t="s">
        <v>30</v>
      </c>
      <c r="J45" s="73"/>
    </row>
    <row r="46" spans="1:19" ht="15" customHeight="1" x14ac:dyDescent="0.3">
      <c r="A46" s="190"/>
      <c r="B46" s="191"/>
      <c r="C46" s="114"/>
      <c r="D46" s="114"/>
      <c r="E46" s="115"/>
      <c r="F46" s="116"/>
      <c r="G46" s="117"/>
      <c r="H46" s="118"/>
      <c r="I46" s="49" t="s">
        <v>17</v>
      </c>
      <c r="J46" s="73"/>
    </row>
    <row r="47" spans="1:19" ht="15" customHeight="1" x14ac:dyDescent="0.3">
      <c r="A47" s="183"/>
      <c r="B47" s="184"/>
      <c r="C47" s="105"/>
      <c r="D47" s="105"/>
      <c r="E47" s="109"/>
      <c r="F47" s="107"/>
      <c r="G47" s="111"/>
      <c r="H47" s="113"/>
      <c r="I47" s="49" t="s">
        <v>42</v>
      </c>
      <c r="J47" s="73"/>
    </row>
    <row r="48" spans="1:19" ht="15" customHeight="1" x14ac:dyDescent="0.3">
      <c r="A48" s="160" t="s">
        <v>67</v>
      </c>
      <c r="B48" s="161"/>
      <c r="C48" s="185" t="s">
        <v>27</v>
      </c>
      <c r="D48" s="52"/>
      <c r="E48" s="189" t="s">
        <v>77</v>
      </c>
      <c r="F48" s="189"/>
      <c r="G48" s="30" t="s">
        <v>0</v>
      </c>
      <c r="H48" s="143" t="s">
        <v>28</v>
      </c>
      <c r="I48" s="51" t="s">
        <v>29</v>
      </c>
      <c r="J48" s="73"/>
    </row>
    <row r="49" spans="1:10" ht="15" customHeight="1" x14ac:dyDescent="0.3">
      <c r="A49" s="162"/>
      <c r="B49" s="163"/>
      <c r="C49" s="186"/>
      <c r="D49" s="53"/>
      <c r="E49" s="35" t="s">
        <v>1</v>
      </c>
      <c r="F49" s="35" t="s">
        <v>2</v>
      </c>
      <c r="G49" s="31" t="s">
        <v>3</v>
      </c>
      <c r="H49" s="144"/>
      <c r="I49" s="49" t="s">
        <v>16</v>
      </c>
      <c r="J49" s="73"/>
    </row>
    <row r="50" spans="1:10" ht="15" customHeight="1" x14ac:dyDescent="0.3">
      <c r="A50" s="90" t="s">
        <v>68</v>
      </c>
      <c r="B50" s="91"/>
      <c r="C50" s="92">
        <v>1</v>
      </c>
      <c r="D50" s="92"/>
      <c r="E50" s="93">
        <v>25</v>
      </c>
      <c r="F50" s="93">
        <v>35</v>
      </c>
      <c r="G50" s="94"/>
      <c r="H50" s="139">
        <v>0</v>
      </c>
      <c r="I50" s="187" t="s">
        <v>74</v>
      </c>
      <c r="J50" s="188"/>
    </row>
    <row r="51" spans="1:10" ht="15" customHeight="1" x14ac:dyDescent="0.3">
      <c r="A51" s="74"/>
      <c r="B51" s="45" t="s">
        <v>86</v>
      </c>
      <c r="C51" s="119"/>
      <c r="D51" s="119"/>
      <c r="E51" s="123"/>
      <c r="F51" s="122"/>
      <c r="G51" s="120"/>
      <c r="H51" s="121"/>
      <c r="I51" s="49"/>
      <c r="J51" s="73"/>
    </row>
    <row r="52" spans="1:10" ht="12.75" customHeight="1" x14ac:dyDescent="0.25">
      <c r="A52" s="160" t="s">
        <v>33</v>
      </c>
      <c r="B52" s="180"/>
      <c r="C52" s="176" t="s">
        <v>63</v>
      </c>
      <c r="D52" s="176"/>
      <c r="E52" s="176"/>
      <c r="F52" s="176"/>
      <c r="G52" s="176"/>
      <c r="H52" s="177"/>
      <c r="I52" s="174" t="s">
        <v>32</v>
      </c>
      <c r="J52" s="175"/>
    </row>
    <row r="53" spans="1:10" ht="18" customHeight="1" x14ac:dyDescent="0.25">
      <c r="A53" s="181"/>
      <c r="B53" s="182"/>
      <c r="C53" s="178"/>
      <c r="D53" s="178"/>
      <c r="E53" s="178"/>
      <c r="F53" s="178"/>
      <c r="G53" s="178"/>
      <c r="H53" s="179"/>
      <c r="I53" s="147"/>
      <c r="J53" s="148"/>
    </row>
    <row r="54" spans="1:10" ht="19.5" customHeight="1" x14ac:dyDescent="0.25">
      <c r="A54" s="76" t="s">
        <v>41</v>
      </c>
      <c r="B54" s="28"/>
      <c r="C54" s="28"/>
      <c r="D54" s="28"/>
      <c r="E54" s="28"/>
      <c r="F54" s="29">
        <v>1</v>
      </c>
      <c r="G54" s="14"/>
      <c r="H54" s="98">
        <f>SUM(H10:H17,H20:H26,H29:H33,H36:H38,H44:H47,H50:H51)</f>
        <v>0</v>
      </c>
      <c r="I54" s="95" t="s">
        <v>7</v>
      </c>
      <c r="J54" s="133"/>
    </row>
    <row r="55" spans="1:10" ht="18" customHeight="1" x14ac:dyDescent="0.25">
      <c r="A55" s="149" t="s">
        <v>69</v>
      </c>
      <c r="B55" s="150"/>
      <c r="C55" s="150"/>
      <c r="D55" s="150"/>
      <c r="E55" s="28"/>
      <c r="F55" s="29">
        <v>2</v>
      </c>
      <c r="G55" s="14"/>
      <c r="H55" s="98">
        <f>SUM(H41:H43)</f>
        <v>0</v>
      </c>
      <c r="I55" s="95" t="s">
        <v>26</v>
      </c>
      <c r="J55" s="134"/>
    </row>
    <row r="56" spans="1:10" ht="18" customHeight="1" x14ac:dyDescent="0.25">
      <c r="A56" s="76" t="s">
        <v>80</v>
      </c>
      <c r="B56" s="28"/>
      <c r="C56" s="28"/>
      <c r="D56" s="28"/>
      <c r="E56" s="28"/>
      <c r="F56" s="29">
        <v>4</v>
      </c>
      <c r="G56" s="14"/>
      <c r="H56" s="98">
        <f>H54*124%</f>
        <v>0</v>
      </c>
      <c r="I56" s="95" t="s">
        <v>25</v>
      </c>
      <c r="J56" s="135"/>
    </row>
    <row r="57" spans="1:10" ht="18" customHeight="1" x14ac:dyDescent="0.25">
      <c r="A57" s="76" t="s">
        <v>81</v>
      </c>
      <c r="B57" s="46"/>
      <c r="C57" s="28"/>
      <c r="D57" s="28"/>
      <c r="E57" s="28"/>
      <c r="F57" s="29">
        <v>5</v>
      </c>
      <c r="G57" s="14"/>
      <c r="H57" s="98">
        <f>H55*124%</f>
        <v>0</v>
      </c>
      <c r="I57" s="95"/>
      <c r="J57" s="63"/>
    </row>
    <row r="58" spans="1:10" ht="15" customHeight="1" x14ac:dyDescent="0.25">
      <c r="A58" s="76" t="s">
        <v>75</v>
      </c>
      <c r="B58" s="28"/>
      <c r="C58" s="28"/>
      <c r="D58" s="28"/>
      <c r="E58" s="28"/>
      <c r="F58" s="29">
        <v>6</v>
      </c>
      <c r="G58" s="14"/>
      <c r="H58" s="98">
        <f>(H56*7%)+(H57*15.39%)</f>
        <v>0</v>
      </c>
      <c r="I58" s="95" t="s">
        <v>8</v>
      </c>
      <c r="J58" s="63" t="s">
        <v>6</v>
      </c>
    </row>
    <row r="59" spans="1:10" ht="17.25" customHeight="1" x14ac:dyDescent="0.3">
      <c r="A59" s="76" t="s">
        <v>9</v>
      </c>
      <c r="B59" s="28"/>
      <c r="C59" s="28"/>
      <c r="D59" s="28"/>
      <c r="E59" s="28"/>
      <c r="F59" s="29"/>
      <c r="G59" s="14"/>
      <c r="H59" s="99">
        <f>SUM(H56:H58)</f>
        <v>0</v>
      </c>
      <c r="I59" s="96"/>
      <c r="J59" s="97"/>
    </row>
    <row r="60" spans="1:10" ht="20.25" customHeight="1" x14ac:dyDescent="0.25">
      <c r="A60" s="160"/>
      <c r="B60" s="161"/>
      <c r="C60" s="33"/>
      <c r="D60" s="33"/>
      <c r="E60" s="33"/>
      <c r="F60" s="170"/>
      <c r="G60" s="170"/>
      <c r="H60" s="171"/>
      <c r="I60" s="166" t="s">
        <v>31</v>
      </c>
      <c r="J60" s="167"/>
    </row>
    <row r="61" spans="1:10" ht="12.75" customHeight="1" x14ac:dyDescent="0.25">
      <c r="A61" s="162"/>
      <c r="B61" s="163"/>
      <c r="C61" s="34"/>
      <c r="D61" s="34"/>
      <c r="E61" s="34"/>
      <c r="F61" s="172"/>
      <c r="G61" s="172"/>
      <c r="H61" s="173"/>
      <c r="I61" s="168"/>
      <c r="J61" s="169"/>
    </row>
    <row r="62" spans="1:10" ht="12.75" customHeight="1" x14ac:dyDescent="0.25">
      <c r="A62" s="77"/>
      <c r="B62" s="9"/>
      <c r="C62" s="12"/>
      <c r="D62" s="12"/>
      <c r="E62" s="12"/>
      <c r="F62" s="17"/>
      <c r="G62" s="9"/>
      <c r="H62" s="10"/>
      <c r="I62" s="155" t="s">
        <v>93</v>
      </c>
      <c r="J62" s="156"/>
    </row>
    <row r="63" spans="1:10" ht="20.25" customHeight="1" x14ac:dyDescent="0.3">
      <c r="A63" s="78"/>
      <c r="B63" s="13"/>
      <c r="C63" s="13"/>
      <c r="D63" s="13"/>
      <c r="E63" s="13"/>
      <c r="F63" s="18"/>
      <c r="G63" s="2"/>
      <c r="H63" s="8"/>
      <c r="I63" s="164" t="s">
        <v>94</v>
      </c>
      <c r="J63" s="165"/>
    </row>
    <row r="64" spans="1:10" ht="15" customHeight="1" x14ac:dyDescent="0.25">
      <c r="A64" s="79"/>
      <c r="B64" s="1"/>
      <c r="C64" s="1"/>
      <c r="D64" s="1"/>
      <c r="E64" s="1"/>
      <c r="F64" s="18"/>
      <c r="G64" s="2"/>
      <c r="H64" s="8"/>
      <c r="I64" s="157" t="s">
        <v>82</v>
      </c>
      <c r="J64" s="158"/>
    </row>
    <row r="65" spans="1:11" ht="20.25" customHeight="1" x14ac:dyDescent="0.25">
      <c r="A65" s="1"/>
      <c r="B65" s="1"/>
      <c r="C65" s="1"/>
      <c r="D65" s="1"/>
      <c r="E65" s="1"/>
      <c r="F65" s="36"/>
      <c r="G65" s="2"/>
      <c r="H65" s="8"/>
      <c r="I65" s="159"/>
      <c r="J65" s="158"/>
    </row>
    <row r="66" spans="1:11" ht="17.25" customHeight="1" x14ac:dyDescent="0.25">
      <c r="A66" s="140"/>
      <c r="B66" s="3"/>
      <c r="C66" s="3"/>
      <c r="D66" s="3"/>
      <c r="E66" s="3"/>
      <c r="F66" s="36"/>
      <c r="G66" s="2"/>
      <c r="H66" s="8"/>
      <c r="I66" s="153" t="s">
        <v>83</v>
      </c>
      <c r="J66" s="154"/>
    </row>
    <row r="67" spans="1:11" ht="12.75" customHeight="1" x14ac:dyDescent="0.25">
      <c r="A67" s="1"/>
      <c r="B67" s="3"/>
      <c r="C67" s="3"/>
      <c r="D67" s="3"/>
      <c r="E67" s="3"/>
      <c r="F67" s="36"/>
      <c r="G67" s="2"/>
      <c r="H67" s="8"/>
      <c r="I67" s="153"/>
      <c r="J67" s="154"/>
    </row>
    <row r="68" spans="1:11" ht="12.75" customHeight="1" thickBot="1" x14ac:dyDescent="0.3">
      <c r="A68" s="81"/>
      <c r="B68" s="82"/>
      <c r="C68" s="82"/>
      <c r="D68" s="82"/>
      <c r="E68" s="82"/>
      <c r="F68" s="83"/>
      <c r="G68" s="84"/>
      <c r="H68" s="85"/>
      <c r="I68" s="151" t="s">
        <v>95</v>
      </c>
      <c r="J68" s="152"/>
    </row>
    <row r="69" spans="1:11" ht="12.75" customHeight="1" x14ac:dyDescent="0.25">
      <c r="I69" s="3"/>
      <c r="J69" s="1"/>
      <c r="K69" s="20"/>
    </row>
    <row r="70" spans="1:11" ht="12.75" customHeight="1" x14ac:dyDescent="0.25">
      <c r="A70" t="s">
        <v>6</v>
      </c>
      <c r="I70" s="80"/>
      <c r="J70" s="80"/>
      <c r="K70" s="20"/>
    </row>
    <row r="71" spans="1:11" ht="12" customHeight="1" x14ac:dyDescent="0.25">
      <c r="I71" s="1"/>
      <c r="J71" s="86"/>
    </row>
    <row r="72" spans="1:11" x14ac:dyDescent="0.25">
      <c r="A72" s="4"/>
      <c r="B72" s="2"/>
      <c r="C72" s="1"/>
      <c r="D72" s="1"/>
      <c r="E72" s="1"/>
      <c r="F72" s="1"/>
      <c r="G72" s="1"/>
      <c r="H72" s="1"/>
      <c r="I72" s="1"/>
      <c r="J72" s="86"/>
    </row>
    <row r="73" spans="1:11" x14ac:dyDescent="0.25">
      <c r="A73" s="4"/>
      <c r="B73" s="4"/>
    </row>
    <row r="74" spans="1:11" x14ac:dyDescent="0.25">
      <c r="A74" s="4"/>
      <c r="B74" s="4"/>
    </row>
    <row r="75" spans="1:11" x14ac:dyDescent="0.25">
      <c r="B75" s="4"/>
    </row>
    <row r="76" spans="1:11" x14ac:dyDescent="0.25">
      <c r="J76" s="11"/>
    </row>
  </sheetData>
  <mergeCells count="60">
    <mergeCell ref="C34:C35"/>
    <mergeCell ref="I4:J4"/>
    <mergeCell ref="I5:J5"/>
    <mergeCell ref="H8:H9"/>
    <mergeCell ref="E34:F34"/>
    <mergeCell ref="I33:J33"/>
    <mergeCell ref="I6:J6"/>
    <mergeCell ref="A8:B9"/>
    <mergeCell ref="B27:B28"/>
    <mergeCell ref="C27:C28"/>
    <mergeCell ref="C18:C19"/>
    <mergeCell ref="A27:A28"/>
    <mergeCell ref="C8:C9"/>
    <mergeCell ref="D2:H2"/>
    <mergeCell ref="D3:H3"/>
    <mergeCell ref="H39:H40"/>
    <mergeCell ref="E27:F27"/>
    <mergeCell ref="B4:H4"/>
    <mergeCell ref="A6:B6"/>
    <mergeCell ref="H34:H35"/>
    <mergeCell ref="A39:B40"/>
    <mergeCell ref="E8:F8"/>
    <mergeCell ref="E18:F18"/>
    <mergeCell ref="D8:D9"/>
    <mergeCell ref="A34:B35"/>
    <mergeCell ref="C39:C40"/>
    <mergeCell ref="A38:B38"/>
    <mergeCell ref="E39:F39"/>
    <mergeCell ref="A18:B19"/>
    <mergeCell ref="A46:B46"/>
    <mergeCell ref="A42:B42"/>
    <mergeCell ref="A41:B41"/>
    <mergeCell ref="A43:B43"/>
    <mergeCell ref="A44:B44"/>
    <mergeCell ref="A45:B45"/>
    <mergeCell ref="I52:J53"/>
    <mergeCell ref="C52:H53"/>
    <mergeCell ref="A52:B53"/>
    <mergeCell ref="A47:B47"/>
    <mergeCell ref="H48:H49"/>
    <mergeCell ref="A48:B49"/>
    <mergeCell ref="C48:C49"/>
    <mergeCell ref="I50:J50"/>
    <mergeCell ref="E48:F48"/>
    <mergeCell ref="A55:D55"/>
    <mergeCell ref="I68:J68"/>
    <mergeCell ref="I66:J66"/>
    <mergeCell ref="I62:J62"/>
    <mergeCell ref="I67:J67"/>
    <mergeCell ref="I64:J65"/>
    <mergeCell ref="A60:B61"/>
    <mergeCell ref="I63:J63"/>
    <mergeCell ref="I60:J61"/>
    <mergeCell ref="F60:H61"/>
    <mergeCell ref="L28:M28"/>
    <mergeCell ref="L29:M29"/>
    <mergeCell ref="L7:L8"/>
    <mergeCell ref="H18:H19"/>
    <mergeCell ref="H27:H28"/>
    <mergeCell ref="I8:J9"/>
  </mergeCells>
  <phoneticPr fontId="0" type="noConversion"/>
  <hyperlinks>
    <hyperlink ref="I68" r:id="rId1"/>
  </hyperlinks>
  <printOptions horizontalCentered="1" verticalCentered="1"/>
  <pageMargins left="0.25" right="0.25" top="0.2" bottom="0.23" header="0.17" footer="0.17"/>
  <pageSetup scale="6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Bauer Audio Visual,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Jeffory Marker</dc:creator>
  <cp:lastModifiedBy>Lopez, Ashley</cp:lastModifiedBy>
  <cp:lastPrinted>2015-09-04T14:48:25Z</cp:lastPrinted>
  <dcterms:created xsi:type="dcterms:W3CDTF">1997-12-03T19:51:43Z</dcterms:created>
  <dcterms:modified xsi:type="dcterms:W3CDTF">2018-01-05T21:22:34Z</dcterms:modified>
</cp:coreProperties>
</file>